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karr\OneDrive - AARTCO Kreativ Associats SL\Bureau\Appel LD et Annexes\envoyé 10102025 Hervé\"/>
    </mc:Choice>
  </mc:AlternateContent>
  <xr:revisionPtr revIDLastSave="0" documentId="13_ncr:1_{7ED76519-3F52-479A-AF0F-870D931AB924}" xr6:coauthVersionLast="47" xr6:coauthVersionMax="47" xr10:uidLastSave="{00000000-0000-0000-0000-000000000000}"/>
  <bookViews>
    <workbookView xWindow="-108" yWindow="-108" windowWidth="23256" windowHeight="12456" xr2:uid="{E067C192-4788-45D3-B7B7-1CD63C87AE65}"/>
  </bookViews>
  <sheets>
    <sheet name="Rapport Financie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/>
  <c r="J29" i="1"/>
  <c r="J42" i="1" s="1"/>
  <c r="K29" i="1"/>
  <c r="K42" i="1" s="1"/>
  <c r="H25" i="1"/>
  <c r="H42" i="1" s="1"/>
  <c r="I25" i="1"/>
  <c r="J25" i="1"/>
  <c r="K25" i="1"/>
  <c r="I42" i="1"/>
  <c r="H41" i="1"/>
  <c r="I41" i="1"/>
  <c r="J41" i="1"/>
  <c r="K41" i="1"/>
  <c r="H33" i="1"/>
  <c r="I33" i="1"/>
  <c r="J33" i="1"/>
  <c r="K33" i="1"/>
  <c r="H21" i="1"/>
  <c r="I21" i="1"/>
  <c r="J21" i="1"/>
  <c r="K21" i="1"/>
  <c r="H18" i="1"/>
  <c r="I18" i="1"/>
  <c r="J18" i="1"/>
  <c r="K18" i="1"/>
  <c r="E40" i="1"/>
  <c r="E39" i="1"/>
  <c r="E37" i="1"/>
  <c r="E36" i="1"/>
  <c r="E41" i="1" s="1"/>
  <c r="E32" i="1"/>
  <c r="E33" i="1" s="1"/>
  <c r="E31" i="1"/>
  <c r="E28" i="1"/>
  <c r="E27" i="1"/>
  <c r="E29" i="1" s="1"/>
  <c r="E24" i="1"/>
  <c r="E23" i="1"/>
  <c r="E25" i="1" s="1"/>
  <c r="E20" i="1"/>
  <c r="E21" i="1" s="1"/>
  <c r="E17" i="1"/>
  <c r="E16" i="1"/>
  <c r="E15" i="1"/>
  <c r="E18" i="1" s="1"/>
  <c r="H15" i="1"/>
  <c r="H16" i="1"/>
  <c r="H17" i="1"/>
  <c r="H20" i="1"/>
  <c r="H23" i="1"/>
  <c r="H24" i="1"/>
  <c r="H27" i="1"/>
  <c r="H28" i="1"/>
  <c r="H31" i="1"/>
  <c r="H32" i="1"/>
  <c r="H36" i="1"/>
  <c r="H37" i="1"/>
  <c r="H39" i="1"/>
  <c r="H40" i="1"/>
  <c r="E42" i="1" l="1"/>
  <c r="E44" i="1" l="1"/>
  <c r="E43" i="1"/>
  <c r="H43" i="1"/>
  <c r="J40" i="1"/>
  <c r="J39" i="1"/>
  <c r="J37" i="1"/>
  <c r="J36" i="1"/>
  <c r="J32" i="1"/>
  <c r="J28" i="1"/>
  <c r="J24" i="1"/>
  <c r="J23" i="1"/>
  <c r="J17" i="1"/>
  <c r="J16" i="1"/>
  <c r="K16" i="1" s="1"/>
  <c r="J15" i="1"/>
  <c r="K15" i="1" s="1"/>
  <c r="H44" i="1" l="1"/>
  <c r="E46" i="1"/>
  <c r="E45" i="1"/>
  <c r="K32" i="1"/>
  <c r="K39" i="1"/>
  <c r="K17" i="1"/>
  <c r="K37" i="1"/>
  <c r="K24" i="1"/>
  <c r="K40" i="1"/>
  <c r="K28" i="1"/>
  <c r="K23" i="1"/>
  <c r="K36" i="1"/>
  <c r="J20" i="1"/>
  <c r="J27" i="1"/>
  <c r="K27" i="1" s="1"/>
  <c r="J31" i="1"/>
  <c r="H45" i="1" l="1"/>
  <c r="H46" i="1" s="1"/>
  <c r="K20" i="1"/>
  <c r="I43" i="1"/>
  <c r="K31" i="1"/>
  <c r="I44" i="1" l="1"/>
  <c r="J43" i="1"/>
  <c r="J44" i="1" s="1"/>
  <c r="K43" i="1"/>
  <c r="K44" i="1" l="1"/>
  <c r="I45" i="1"/>
  <c r="I46" i="1" s="1"/>
  <c r="J45" i="1"/>
  <c r="J46" i="1" s="1"/>
  <c r="K45" i="1" l="1"/>
  <c r="K46" i="1" s="1"/>
</calcChain>
</file>

<file path=xl/sharedStrings.xml><?xml version="1.0" encoding="utf-8"?>
<sst xmlns="http://schemas.openxmlformats.org/spreadsheetml/2006/main" count="65" uniqueCount="55">
  <si>
    <t>1. Ressources humaines (salaires, honoraires)</t>
  </si>
  <si>
    <t xml:space="preserve">1.1.1 - Personnel adminstratif ( Coordonnateur du projet) </t>
  </si>
  <si>
    <t xml:space="preserve">1.1.2- Personnel administratif ( Admin -Comptable ) </t>
  </si>
  <si>
    <t xml:space="preserve">1.1.3- Personnel technique- Communication </t>
  </si>
  <si>
    <t xml:space="preserve">Sous-total  Salaires </t>
  </si>
  <si>
    <t xml:space="preserve">Unité </t>
  </si>
  <si>
    <t>Nbres d'unités</t>
  </si>
  <si>
    <t>Valeur Unitaire</t>
  </si>
  <si>
    <t>par mois</t>
  </si>
  <si>
    <t>2- Voyages</t>
  </si>
  <si>
    <t>par voyage</t>
  </si>
  <si>
    <t xml:space="preserve">2.1- Déplacements locaux </t>
  </si>
  <si>
    <t>Sous-total  voyages</t>
  </si>
  <si>
    <t xml:space="preserve">3- Equipement et Fournitures </t>
  </si>
  <si>
    <t xml:space="preserve">3.1- Location de vehicules </t>
  </si>
  <si>
    <t xml:space="preserve">par voyage </t>
  </si>
  <si>
    <t>Sous-total equipement et fournitures</t>
  </si>
  <si>
    <t>3.2- Achat  de materiels et outils</t>
  </si>
  <si>
    <t>par materiel</t>
  </si>
  <si>
    <t>4- Fonctionement</t>
  </si>
  <si>
    <t xml:space="preserve">4.1- Consommables - fournitures de bureau </t>
  </si>
  <si>
    <t>4.2- Autres Service ( Tel, Carburant , Entretien)</t>
  </si>
  <si>
    <t xml:space="preserve">5. Autres coûts et services </t>
  </si>
  <si>
    <t xml:space="preserve">Sous-total Autres Couts et services </t>
  </si>
  <si>
    <t xml:space="preserve">Sous-total Fonctionnement </t>
  </si>
  <si>
    <t>Forfait</t>
  </si>
  <si>
    <t>6- Activités</t>
  </si>
  <si>
    <t>Activite 1.1</t>
  </si>
  <si>
    <t>Activite 1.2</t>
  </si>
  <si>
    <t>AE2 - Types d'activités</t>
  </si>
  <si>
    <t>Activité 2.1</t>
  </si>
  <si>
    <t>Activité 2.2</t>
  </si>
  <si>
    <t>Sous-total Activités</t>
  </si>
  <si>
    <t>AE1- Types d'activités</t>
  </si>
  <si>
    <t>par activité</t>
  </si>
  <si>
    <t>1.1- Salaires ( Montants bruts incluant charges sociales)</t>
  </si>
  <si>
    <t>Depenses Supportées</t>
  </si>
  <si>
    <t>Dépenses</t>
  </si>
  <si>
    <t>Rapport financier : Période de( jj/mm/aaaa à jj/mm/aaaa)</t>
  </si>
  <si>
    <t xml:space="preserve">Nom de l'organisation : </t>
  </si>
  <si>
    <t>Intitulé de l'action :</t>
  </si>
  <si>
    <t>Durée : du …... au …...</t>
  </si>
  <si>
    <t>5.1- Service financier- Frais bancaires</t>
  </si>
  <si>
    <t>5.2- Actions de Visiblité</t>
  </si>
  <si>
    <t>7.  Sous-total des coûts directs éligibles de l'action (1 à 6)</t>
  </si>
  <si>
    <t>8. Coûts indirects (maximum 7 % de la ligne 7)</t>
  </si>
  <si>
    <t>9. Total des coûts éligibles de l'action, hors réserve pour imprévus  (7+8)</t>
  </si>
  <si>
    <t xml:space="preserve">10.  Provision pour imprévus (maximum 5 % de la ligne 9) </t>
  </si>
  <si>
    <t xml:space="preserve">11- TOTAL </t>
  </si>
  <si>
    <t xml:space="preserve">               Budget de l'action</t>
  </si>
  <si>
    <t>Coût Total 
(a)</t>
  </si>
  <si>
    <t>Coût Total
(b)</t>
  </si>
  <si>
    <t>Coûts cumulatifs avant présent rapport
( c)</t>
  </si>
  <si>
    <t>Coûts cumulatifs depuis le debut du contrat 
(d)</t>
  </si>
  <si>
    <t>Difference entre les coûts cumulatifs et le budget 
(d-a)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</si>
</sst>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2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164" fontId="2" fillId="0" borderId="2" xfId="1" applyFont="1" applyBorder="1"/>
    <xf numFmtId="164" fontId="0" fillId="0" borderId="2" xfId="1" applyFont="1" applyBorder="1"/>
    <xf numFmtId="164" fontId="2" fillId="0" borderId="2" xfId="0" applyNumberFormat="1" applyFont="1" applyBorder="1"/>
    <xf numFmtId="49" fontId="0" fillId="0" borderId="2" xfId="0" applyNumberFormat="1" applyBorder="1"/>
    <xf numFmtId="164" fontId="1" fillId="0" borderId="2" xfId="1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4" fontId="0" fillId="0" borderId="2" xfId="0" applyNumberFormat="1" applyBorder="1"/>
    <xf numFmtId="0" fontId="5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3" xfId="1" applyFont="1" applyBorder="1"/>
    <xf numFmtId="164" fontId="2" fillId="3" borderId="2" xfId="1" applyFont="1" applyFill="1" applyBorder="1"/>
    <xf numFmtId="164" fontId="2" fillId="3" borderId="13" xfId="1" applyFont="1" applyFill="1" applyBorder="1"/>
    <xf numFmtId="0" fontId="2" fillId="0" borderId="14" xfId="0" applyFont="1" applyBorder="1"/>
    <xf numFmtId="0" fontId="0" fillId="3" borderId="2" xfId="0" applyFill="1" applyBorder="1"/>
    <xf numFmtId="164" fontId="2" fillId="3" borderId="13" xfId="0" applyNumberFormat="1" applyFont="1" applyFill="1" applyBorder="1"/>
    <xf numFmtId="0" fontId="2" fillId="0" borderId="12" xfId="0" applyFont="1" applyBorder="1"/>
    <xf numFmtId="164" fontId="2" fillId="0" borderId="13" xfId="0" applyNumberFormat="1" applyFont="1" applyBorder="1"/>
    <xf numFmtId="0" fontId="2" fillId="0" borderId="13" xfId="0" applyFont="1" applyBorder="1"/>
    <xf numFmtId="49" fontId="0" fillId="3" borderId="5" xfId="0" applyNumberFormat="1" applyFill="1" applyBorder="1"/>
    <xf numFmtId="0" fontId="2" fillId="3" borderId="5" xfId="0" applyFont="1" applyFill="1" applyBorder="1"/>
    <xf numFmtId="164" fontId="2" fillId="3" borderId="15" xfId="0" applyNumberFormat="1" applyFont="1" applyFill="1" applyBorder="1"/>
    <xf numFmtId="0" fontId="0" fillId="3" borderId="7" xfId="0" applyFill="1" applyBorder="1"/>
    <xf numFmtId="164" fontId="2" fillId="3" borderId="8" xfId="0" applyNumberFormat="1" applyFont="1" applyFill="1" applyBorder="1"/>
    <xf numFmtId="164" fontId="2" fillId="0" borderId="4" xfId="1" applyFont="1" applyBorder="1"/>
    <xf numFmtId="164" fontId="2" fillId="0" borderId="16" xfId="1" applyFont="1" applyBorder="1"/>
    <xf numFmtId="164" fontId="2" fillId="3" borderId="7" xfId="1" applyFont="1" applyFill="1" applyBorder="1"/>
    <xf numFmtId="164" fontId="2" fillId="3" borderId="8" xfId="1" applyFont="1" applyFill="1" applyBorder="1"/>
    <xf numFmtId="0" fontId="2" fillId="0" borderId="7" xfId="0" applyFont="1" applyBorder="1"/>
    <xf numFmtId="164" fontId="2" fillId="0" borderId="8" xfId="1" applyFont="1" applyBorder="1"/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64" fontId="2" fillId="3" borderId="3" xfId="0" applyNumberFormat="1" applyFont="1" applyFill="1" applyBorder="1"/>
    <xf numFmtId="0" fontId="3" fillId="0" borderId="18" xfId="0" applyFont="1" applyBorder="1" applyAlignment="1">
      <alignment horizontal="center" vertical="center" wrapText="1"/>
    </xf>
    <xf numFmtId="164" fontId="0" fillId="0" borderId="12" xfId="1" applyFont="1" applyBorder="1"/>
    <xf numFmtId="164" fontId="2" fillId="3" borderId="12" xfId="1" applyFont="1" applyFill="1" applyBorder="1"/>
    <xf numFmtId="164" fontId="2" fillId="3" borderId="12" xfId="0" applyNumberFormat="1" applyFont="1" applyFill="1" applyBorder="1"/>
    <xf numFmtId="164" fontId="2" fillId="3" borderId="2" xfId="0" applyNumberFormat="1" applyFont="1" applyFill="1" applyBorder="1"/>
    <xf numFmtId="49" fontId="0" fillId="0" borderId="12" xfId="0" applyNumberFormat="1" applyBorder="1"/>
    <xf numFmtId="164" fontId="1" fillId="0" borderId="12" xfId="1" applyFont="1" applyBorder="1"/>
    <xf numFmtId="164" fontId="1" fillId="0" borderId="13" xfId="1" applyFont="1" applyBorder="1"/>
    <xf numFmtId="49" fontId="2" fillId="0" borderId="12" xfId="0" applyNumberFormat="1" applyFont="1" applyBorder="1"/>
    <xf numFmtId="164" fontId="0" fillId="0" borderId="13" xfId="0" applyNumberFormat="1" applyBorder="1"/>
    <xf numFmtId="164" fontId="2" fillId="3" borderId="19" xfId="0" applyNumberFormat="1" applyFont="1" applyFill="1" applyBorder="1"/>
    <xf numFmtId="164" fontId="2" fillId="3" borderId="5" xfId="0" applyNumberFormat="1" applyFont="1" applyFill="1" applyBorder="1"/>
    <xf numFmtId="164" fontId="2" fillId="3" borderId="6" xfId="0" applyNumberFormat="1" applyFont="1" applyFill="1" applyBorder="1"/>
    <xf numFmtId="164" fontId="2" fillId="3" borderId="7" xfId="0" applyNumberFormat="1" applyFont="1" applyFill="1" applyBorder="1"/>
    <xf numFmtId="164" fontId="2" fillId="3" borderId="6" xfId="1" applyFont="1" applyFill="1" applyBorder="1"/>
    <xf numFmtId="0" fontId="2" fillId="0" borderId="20" xfId="0" applyFont="1" applyBorder="1"/>
    <xf numFmtId="0" fontId="2" fillId="0" borderId="21" xfId="0" applyFon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0" fontId="2" fillId="0" borderId="23" xfId="0" applyFont="1" applyBorder="1"/>
    <xf numFmtId="0" fontId="0" fillId="0" borderId="24" xfId="0" applyBorder="1"/>
    <xf numFmtId="0" fontId="2" fillId="3" borderId="24" xfId="0" applyFont="1" applyFill="1" applyBorder="1" applyAlignment="1">
      <alignment horizontal="right"/>
    </xf>
    <xf numFmtId="0" fontId="2" fillId="0" borderId="25" xfId="0" applyFont="1" applyBorder="1"/>
    <xf numFmtId="0" fontId="2" fillId="0" borderId="24" xfId="0" applyFont="1" applyBorder="1"/>
    <xf numFmtId="0" fontId="6" fillId="3" borderId="26" xfId="0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2" fillId="3" borderId="26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9" xfId="0" applyBorder="1"/>
    <xf numFmtId="0" fontId="2" fillId="3" borderId="12" xfId="0" applyFont="1" applyFill="1" applyBorder="1"/>
    <xf numFmtId="0" fontId="0" fillId="3" borderId="12" xfId="0" applyFill="1" applyBorder="1"/>
    <xf numFmtId="0" fontId="0" fillId="3" borderId="19" xfId="0" applyFill="1" applyBorder="1"/>
    <xf numFmtId="0" fontId="0" fillId="3" borderId="6" xfId="0" applyFill="1" applyBorder="1"/>
    <xf numFmtId="0" fontId="2" fillId="3" borderId="6" xfId="0" applyFont="1" applyFill="1" applyBorder="1"/>
    <xf numFmtId="0" fontId="2" fillId="0" borderId="6" xfId="0" applyFont="1" applyBorder="1"/>
    <xf numFmtId="0" fontId="2" fillId="2" borderId="26" xfId="0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4" fontId="4" fillId="3" borderId="26" xfId="0" applyNumberFormat="1" applyFont="1" applyFill="1" applyBorder="1" applyAlignment="1">
      <alignment vertical="center"/>
    </xf>
    <xf numFmtId="4" fontId="4" fillId="3" borderId="28" xfId="0" applyNumberFormat="1" applyFont="1" applyFill="1" applyBorder="1" applyAlignment="1">
      <alignment vertical="center"/>
    </xf>
    <xf numFmtId="4" fontId="4" fillId="3" borderId="29" xfId="0" applyNumberFormat="1" applyFont="1" applyFill="1" applyBorder="1" applyAlignment="1">
      <alignment vertical="center"/>
    </xf>
    <xf numFmtId="4" fontId="4" fillId="3" borderId="26" xfId="0" applyNumberFormat="1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center" vertical="center"/>
    </xf>
    <xf numFmtId="4" fontId="4" fillId="3" borderId="29" xfId="0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0" fillId="0" borderId="24" xfId="1" applyFont="1" applyBorder="1"/>
    <xf numFmtId="164" fontId="2" fillId="3" borderId="32" xfId="0" applyNumberFormat="1" applyFont="1" applyFill="1" applyBorder="1"/>
    <xf numFmtId="164" fontId="2" fillId="0" borderId="32" xfId="0" applyNumberFormat="1" applyFont="1" applyBorder="1"/>
    <xf numFmtId="164" fontId="0" fillId="0" borderId="32" xfId="1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1366157</xdr:colOff>
      <xdr:row>4</xdr:row>
      <xdr:rowOff>125186</xdr:rowOff>
    </xdr:to>
    <xdr:pic>
      <xdr:nvPicPr>
        <xdr:cNvPr id="2" name="Image 11" descr="Flag of Haiti (3.9 KB)">
          <a:extLst>
            <a:ext uri="{FF2B5EF4-FFF2-40B4-BE49-F238E27FC236}">
              <a16:creationId xmlns:a16="http://schemas.microsoft.com/office/drawing/2014/main" id="{7F2C24C7-964C-F060-6DAD-5904A181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6157" cy="865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7</xdr:col>
      <xdr:colOff>206829</xdr:colOff>
      <xdr:row>4</xdr:row>
      <xdr:rowOff>87086</xdr:rowOff>
    </xdr:to>
    <xdr:pic>
      <xdr:nvPicPr>
        <xdr:cNvPr id="3" name="Picture 1132868144">
          <a:extLst>
            <a:ext uri="{FF2B5EF4-FFF2-40B4-BE49-F238E27FC236}">
              <a16:creationId xmlns:a16="http://schemas.microsoft.com/office/drawing/2014/main" id="{6B7032AF-2C48-D7AF-0E1F-9ADBF852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886" y="0"/>
          <a:ext cx="1556657" cy="827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C20C-4A9A-4C62-AC4B-F9244090A423}">
  <sheetPr>
    <pageSetUpPr fitToPage="1"/>
  </sheetPr>
  <dimension ref="A6:K46"/>
  <sheetViews>
    <sheetView tabSelected="1" topLeftCell="A25" workbookViewId="0">
      <selection activeCell="D11" sqref="D11"/>
    </sheetView>
  </sheetViews>
  <sheetFormatPr baseColWidth="10" defaultColWidth="8.88671875" defaultRowHeight="14.4" x14ac:dyDescent="0.3"/>
  <cols>
    <col min="1" max="1" width="48.88671875" customWidth="1"/>
    <col min="2" max="2" width="11.109375" customWidth="1"/>
    <col min="3" max="3" width="11.21875" customWidth="1"/>
    <col min="4" max="4" width="10.5546875" customWidth="1"/>
    <col min="5" max="5" width="9.88671875" customWidth="1"/>
    <col min="6" max="6" width="10.21875" customWidth="1"/>
    <col min="7" max="7" width="8.88671875" customWidth="1"/>
    <col min="8" max="8" width="9.5546875" bestFit="1" customWidth="1"/>
    <col min="9" max="9" width="12.6640625" bestFit="1" customWidth="1"/>
    <col min="10" max="11" width="12.6640625" customWidth="1"/>
  </cols>
  <sheetData>
    <row r="6" spans="1:11" x14ac:dyDescent="0.3">
      <c r="A6" s="12" t="s">
        <v>39</v>
      </c>
    </row>
    <row r="7" spans="1:11" x14ac:dyDescent="0.3">
      <c r="A7" s="12" t="s">
        <v>40</v>
      </c>
      <c r="B7" s="9"/>
      <c r="C7" s="9"/>
      <c r="E7" s="9"/>
    </row>
    <row r="8" spans="1:11" x14ac:dyDescent="0.3">
      <c r="A8" s="12" t="s">
        <v>41</v>
      </c>
      <c r="B8" s="9"/>
      <c r="C8" s="9"/>
      <c r="E8" s="9"/>
    </row>
    <row r="9" spans="1:11" ht="15" thickBot="1" x14ac:dyDescent="0.35">
      <c r="A9" s="12"/>
      <c r="B9" s="9"/>
      <c r="C9" s="9"/>
      <c r="D9" s="9"/>
      <c r="E9" s="9"/>
    </row>
    <row r="10" spans="1:11" ht="23.55" customHeight="1" thickBot="1" x14ac:dyDescent="0.35">
      <c r="A10" s="77" t="s">
        <v>38</v>
      </c>
      <c r="B10" s="78"/>
      <c r="C10" s="78"/>
      <c r="D10" s="78"/>
      <c r="E10" s="78"/>
      <c r="F10" s="78"/>
      <c r="G10" s="78"/>
      <c r="H10" s="78"/>
      <c r="I10" s="78"/>
      <c r="J10" s="78"/>
      <c r="K10" s="79"/>
    </row>
    <row r="11" spans="1:11" ht="27.6" customHeight="1" thickBot="1" x14ac:dyDescent="0.35">
      <c r="A11" s="86" t="s">
        <v>37</v>
      </c>
      <c r="B11" s="80" t="s">
        <v>49</v>
      </c>
      <c r="C11" s="81"/>
      <c r="D11" s="81"/>
      <c r="E11" s="82"/>
      <c r="F11" s="83" t="s">
        <v>36</v>
      </c>
      <c r="G11" s="84"/>
      <c r="H11" s="84"/>
      <c r="I11" s="84"/>
      <c r="J11" s="84"/>
      <c r="K11" s="85"/>
    </row>
    <row r="12" spans="1:11" ht="93" customHeight="1" thickBot="1" x14ac:dyDescent="0.35">
      <c r="A12" s="87"/>
      <c r="B12" s="69" t="s">
        <v>5</v>
      </c>
      <c r="C12" s="10" t="s">
        <v>6</v>
      </c>
      <c r="D12" s="10" t="s">
        <v>7</v>
      </c>
      <c r="E12" s="41" t="s">
        <v>50</v>
      </c>
      <c r="F12" s="95" t="s">
        <v>6</v>
      </c>
      <c r="G12" s="96" t="s">
        <v>7</v>
      </c>
      <c r="H12" s="96" t="s">
        <v>51</v>
      </c>
      <c r="I12" s="96" t="s">
        <v>52</v>
      </c>
      <c r="J12" s="96" t="s">
        <v>53</v>
      </c>
      <c r="K12" s="97" t="s">
        <v>54</v>
      </c>
    </row>
    <row r="13" spans="1:11" x14ac:dyDescent="0.3">
      <c r="A13" s="60" t="s">
        <v>0</v>
      </c>
      <c r="B13" s="70"/>
      <c r="C13" s="13"/>
      <c r="D13" s="13"/>
      <c r="E13" s="14"/>
      <c r="F13" s="92"/>
      <c r="G13" s="93"/>
      <c r="H13" s="93"/>
      <c r="I13" s="93"/>
      <c r="J13" s="93"/>
      <c r="K13" s="94"/>
    </row>
    <row r="14" spans="1:11" x14ac:dyDescent="0.3">
      <c r="A14" s="61" t="s">
        <v>35</v>
      </c>
      <c r="B14" s="15"/>
      <c r="C14" s="1"/>
      <c r="D14" s="1"/>
      <c r="E14" s="16"/>
      <c r="F14" s="15"/>
      <c r="G14" s="1"/>
      <c r="H14" s="1"/>
      <c r="I14" s="1"/>
      <c r="J14" s="1"/>
      <c r="K14" s="16"/>
    </row>
    <row r="15" spans="1:11" x14ac:dyDescent="0.3">
      <c r="A15" s="61" t="s">
        <v>1</v>
      </c>
      <c r="B15" s="15" t="s">
        <v>8</v>
      </c>
      <c r="C15" s="5">
        <v>0</v>
      </c>
      <c r="D15" s="5">
        <v>0</v>
      </c>
      <c r="E15" s="17">
        <f>+C15*D15</f>
        <v>0</v>
      </c>
      <c r="F15" s="42">
        <v>0</v>
      </c>
      <c r="G15" s="5">
        <v>0</v>
      </c>
      <c r="H15" s="5">
        <f>+F15*G15</f>
        <v>0</v>
      </c>
      <c r="I15" s="5">
        <v>0</v>
      </c>
      <c r="J15" s="5">
        <f>+H15+I15</f>
        <v>0</v>
      </c>
      <c r="K15" s="17">
        <f>+E15-J15</f>
        <v>0</v>
      </c>
    </row>
    <row r="16" spans="1:11" x14ac:dyDescent="0.3">
      <c r="A16" s="61" t="s">
        <v>2</v>
      </c>
      <c r="B16" s="15" t="s">
        <v>8</v>
      </c>
      <c r="C16" s="5">
        <v>0</v>
      </c>
      <c r="D16" s="5">
        <v>0</v>
      </c>
      <c r="E16" s="17">
        <f t="shared" ref="E16:E17" si="0">+C16*D16</f>
        <v>0</v>
      </c>
      <c r="F16" s="42">
        <v>0</v>
      </c>
      <c r="G16" s="5">
        <v>0</v>
      </c>
      <c r="H16" s="5">
        <f t="shared" ref="H16:H17" si="1">+F16*G16</f>
        <v>0</v>
      </c>
      <c r="I16" s="5">
        <v>0</v>
      </c>
      <c r="J16" s="5">
        <f t="shared" ref="J16:J17" si="2">+H16+I16</f>
        <v>0</v>
      </c>
      <c r="K16" s="17">
        <f t="shared" ref="K16:K17" si="3">+E16-J16</f>
        <v>0</v>
      </c>
    </row>
    <row r="17" spans="1:11" x14ac:dyDescent="0.3">
      <c r="A17" s="61" t="s">
        <v>3</v>
      </c>
      <c r="B17" s="15" t="s">
        <v>8</v>
      </c>
      <c r="C17" s="5">
        <v>0</v>
      </c>
      <c r="D17" s="5">
        <v>0</v>
      </c>
      <c r="E17" s="17">
        <f t="shared" si="0"/>
        <v>0</v>
      </c>
      <c r="F17" s="42">
        <v>0</v>
      </c>
      <c r="G17" s="5">
        <v>0</v>
      </c>
      <c r="H17" s="5">
        <f t="shared" si="1"/>
        <v>0</v>
      </c>
      <c r="I17" s="5">
        <v>0</v>
      </c>
      <c r="J17" s="5">
        <f t="shared" si="2"/>
        <v>0</v>
      </c>
      <c r="K17" s="17">
        <f t="shared" si="3"/>
        <v>0</v>
      </c>
    </row>
    <row r="18" spans="1:11" x14ac:dyDescent="0.3">
      <c r="A18" s="62" t="s">
        <v>4</v>
      </c>
      <c r="B18" s="71"/>
      <c r="C18" s="18"/>
      <c r="D18" s="18"/>
      <c r="E18" s="19">
        <f>SUM(E15:E17)</f>
        <v>0</v>
      </c>
      <c r="F18" s="43"/>
      <c r="G18" s="18"/>
      <c r="H18" s="18">
        <f t="shared" ref="F18:K18" si="4">SUM(H15:H17)</f>
        <v>0</v>
      </c>
      <c r="I18" s="18">
        <f t="shared" si="4"/>
        <v>0</v>
      </c>
      <c r="J18" s="18">
        <f t="shared" si="4"/>
        <v>0</v>
      </c>
      <c r="K18" s="19">
        <f t="shared" si="4"/>
        <v>0</v>
      </c>
    </row>
    <row r="19" spans="1:11" x14ac:dyDescent="0.3">
      <c r="A19" s="63" t="s">
        <v>9</v>
      </c>
      <c r="B19" s="15"/>
      <c r="C19" s="1"/>
      <c r="D19" s="1"/>
      <c r="E19" s="16"/>
      <c r="F19" s="15"/>
      <c r="G19" s="1"/>
      <c r="H19" s="1"/>
      <c r="I19" s="1"/>
      <c r="J19" s="1"/>
      <c r="K19" s="16"/>
    </row>
    <row r="20" spans="1:11" x14ac:dyDescent="0.3">
      <c r="A20" s="61" t="s">
        <v>11</v>
      </c>
      <c r="B20" s="15" t="s">
        <v>10</v>
      </c>
      <c r="C20" s="5">
        <v>0</v>
      </c>
      <c r="D20" s="5">
        <v>0</v>
      </c>
      <c r="E20" s="17">
        <f>+C20*D20</f>
        <v>0</v>
      </c>
      <c r="F20" s="42">
        <v>0</v>
      </c>
      <c r="G20" s="5">
        <v>0</v>
      </c>
      <c r="H20" s="5">
        <f>+F20*G20</f>
        <v>0</v>
      </c>
      <c r="I20" s="5">
        <v>0</v>
      </c>
      <c r="J20" s="5">
        <f>+H20+I20</f>
        <v>0</v>
      </c>
      <c r="K20" s="17">
        <f>+E20-J20</f>
        <v>0</v>
      </c>
    </row>
    <row r="21" spans="1:11" x14ac:dyDescent="0.3">
      <c r="A21" s="62" t="s">
        <v>12</v>
      </c>
      <c r="B21" s="72"/>
      <c r="C21" s="21"/>
      <c r="D21" s="21"/>
      <c r="E21" s="22">
        <f>E20</f>
        <v>0</v>
      </c>
      <c r="F21" s="44"/>
      <c r="G21" s="45"/>
      <c r="H21" s="45">
        <f t="shared" ref="F21:K21" si="5">H20</f>
        <v>0</v>
      </c>
      <c r="I21" s="45">
        <f t="shared" si="5"/>
        <v>0</v>
      </c>
      <c r="J21" s="45">
        <f t="shared" si="5"/>
        <v>0</v>
      </c>
      <c r="K21" s="22">
        <f t="shared" si="5"/>
        <v>0</v>
      </c>
    </row>
    <row r="22" spans="1:11" x14ac:dyDescent="0.3">
      <c r="A22" s="64" t="s">
        <v>13</v>
      </c>
      <c r="B22" s="15"/>
      <c r="C22" s="1"/>
      <c r="D22" s="1"/>
      <c r="E22" s="16"/>
      <c r="F22" s="15"/>
      <c r="G22" s="1"/>
      <c r="H22" s="1"/>
      <c r="I22" s="1"/>
      <c r="J22" s="1"/>
      <c r="K22" s="16"/>
    </row>
    <row r="23" spans="1:11" x14ac:dyDescent="0.3">
      <c r="A23" s="61" t="s">
        <v>14</v>
      </c>
      <c r="B23" s="15" t="s">
        <v>15</v>
      </c>
      <c r="C23" s="5">
        <v>0</v>
      </c>
      <c r="D23" s="5">
        <v>0</v>
      </c>
      <c r="E23" s="17">
        <f>+C23*D23</f>
        <v>0</v>
      </c>
      <c r="F23" s="42">
        <v>0</v>
      </c>
      <c r="G23" s="5">
        <v>0</v>
      </c>
      <c r="H23" s="5">
        <f>+F23*G23</f>
        <v>0</v>
      </c>
      <c r="I23" s="5">
        <v>0</v>
      </c>
      <c r="J23" s="5">
        <f>+H23+I23</f>
        <v>0</v>
      </c>
      <c r="K23" s="17">
        <f>+E23-J23</f>
        <v>0</v>
      </c>
    </row>
    <row r="24" spans="1:11" x14ac:dyDescent="0.3">
      <c r="A24" s="61" t="s">
        <v>17</v>
      </c>
      <c r="B24" s="15" t="s">
        <v>18</v>
      </c>
      <c r="C24" s="5">
        <v>0</v>
      </c>
      <c r="D24" s="5">
        <v>0</v>
      </c>
      <c r="E24" s="17">
        <f>+C24*D24</f>
        <v>0</v>
      </c>
      <c r="F24" s="42">
        <v>0</v>
      </c>
      <c r="G24" s="5">
        <v>0</v>
      </c>
      <c r="H24" s="5">
        <f>+F24*G24</f>
        <v>0</v>
      </c>
      <c r="I24" s="5">
        <v>0</v>
      </c>
      <c r="J24" s="5">
        <f>+H24+I24</f>
        <v>0</v>
      </c>
      <c r="K24" s="17">
        <f>+E24-J24</f>
        <v>0</v>
      </c>
    </row>
    <row r="25" spans="1:11" x14ac:dyDescent="0.3">
      <c r="A25" s="62" t="s">
        <v>16</v>
      </c>
      <c r="B25" s="72"/>
      <c r="C25" s="21"/>
      <c r="D25" s="21"/>
      <c r="E25" s="22">
        <f>SUM(E23:E24)</f>
        <v>0</v>
      </c>
      <c r="F25" s="40"/>
      <c r="G25" s="45"/>
      <c r="H25" s="45">
        <f t="shared" ref="F25:K25" si="6">SUM(H23:H24)</f>
        <v>0</v>
      </c>
      <c r="I25" s="45">
        <f t="shared" si="6"/>
        <v>0</v>
      </c>
      <c r="J25" s="45">
        <f t="shared" si="6"/>
        <v>0</v>
      </c>
      <c r="K25" s="89">
        <f t="shared" si="6"/>
        <v>0</v>
      </c>
    </row>
    <row r="26" spans="1:11" x14ac:dyDescent="0.3">
      <c r="A26" s="64" t="s">
        <v>19</v>
      </c>
      <c r="B26" s="15"/>
      <c r="C26" s="1"/>
      <c r="D26" s="1"/>
      <c r="E26" s="24"/>
      <c r="F26" s="61"/>
      <c r="G26" s="1"/>
      <c r="H26" s="6"/>
      <c r="I26" s="6"/>
      <c r="J26" s="6"/>
      <c r="K26" s="90"/>
    </row>
    <row r="27" spans="1:11" x14ac:dyDescent="0.3">
      <c r="A27" s="61" t="s">
        <v>20</v>
      </c>
      <c r="B27" s="15" t="s">
        <v>8</v>
      </c>
      <c r="C27" s="5">
        <v>0</v>
      </c>
      <c r="D27" s="5">
        <v>0</v>
      </c>
      <c r="E27" s="17">
        <f>C27*D27</f>
        <v>0</v>
      </c>
      <c r="F27" s="88">
        <v>0</v>
      </c>
      <c r="G27" s="5">
        <v>0</v>
      </c>
      <c r="H27" s="5">
        <f>F27*G27</f>
        <v>0</v>
      </c>
      <c r="I27" s="5">
        <v>0</v>
      </c>
      <c r="J27" s="5">
        <f>+H27+I27</f>
        <v>0</v>
      </c>
      <c r="K27" s="91">
        <f>+E27-J27</f>
        <v>0</v>
      </c>
    </row>
    <row r="28" spans="1:11" x14ac:dyDescent="0.3">
      <c r="A28" s="61" t="s">
        <v>21</v>
      </c>
      <c r="B28" s="15" t="s">
        <v>8</v>
      </c>
      <c r="C28" s="5">
        <v>0</v>
      </c>
      <c r="D28" s="5">
        <v>0</v>
      </c>
      <c r="E28" s="17">
        <f>C28*D28</f>
        <v>0</v>
      </c>
      <c r="F28" s="88">
        <v>0</v>
      </c>
      <c r="G28" s="5">
        <v>0</v>
      </c>
      <c r="H28" s="5">
        <f>F28*G28</f>
        <v>0</v>
      </c>
      <c r="I28" s="5">
        <v>0</v>
      </c>
      <c r="J28" s="5">
        <f>+H28+I28</f>
        <v>0</v>
      </c>
      <c r="K28" s="91">
        <f>+E28-J28</f>
        <v>0</v>
      </c>
    </row>
    <row r="29" spans="1:11" x14ac:dyDescent="0.3">
      <c r="A29" s="62" t="s">
        <v>24</v>
      </c>
      <c r="B29" s="72"/>
      <c r="C29" s="21"/>
      <c r="D29" s="21"/>
      <c r="E29" s="22">
        <f>SUM(E27:E28)</f>
        <v>0</v>
      </c>
      <c r="F29" s="40"/>
      <c r="G29" s="45"/>
      <c r="H29" s="45">
        <f t="shared" ref="F29:K29" si="7">SUM(H27:H28)</f>
        <v>0</v>
      </c>
      <c r="I29" s="45">
        <f t="shared" si="7"/>
        <v>0</v>
      </c>
      <c r="J29" s="45">
        <f t="shared" si="7"/>
        <v>0</v>
      </c>
      <c r="K29" s="89">
        <f t="shared" si="7"/>
        <v>0</v>
      </c>
    </row>
    <row r="30" spans="1:11" x14ac:dyDescent="0.3">
      <c r="A30" s="64" t="s">
        <v>22</v>
      </c>
      <c r="B30" s="23"/>
      <c r="C30" s="7"/>
      <c r="D30" s="1"/>
      <c r="E30" s="16"/>
      <c r="F30" s="46"/>
      <c r="G30" s="1"/>
      <c r="H30" s="1"/>
      <c r="I30" s="1"/>
      <c r="J30" s="1"/>
      <c r="K30" s="16"/>
    </row>
    <row r="31" spans="1:11" x14ac:dyDescent="0.3">
      <c r="A31" s="61" t="s">
        <v>42</v>
      </c>
      <c r="B31" s="15" t="s">
        <v>8</v>
      </c>
      <c r="C31" s="5">
        <v>0</v>
      </c>
      <c r="D31" s="5">
        <v>0</v>
      </c>
      <c r="E31" s="17">
        <f>C31*D31</f>
        <v>0</v>
      </c>
      <c r="F31" s="47">
        <v>0</v>
      </c>
      <c r="G31" s="8">
        <v>0</v>
      </c>
      <c r="H31" s="8">
        <f>F31*G31</f>
        <v>0</v>
      </c>
      <c r="I31" s="8">
        <v>0</v>
      </c>
      <c r="J31" s="8">
        <f>+H31+I31</f>
        <v>0</v>
      </c>
      <c r="K31" s="48">
        <f>+E31-J31</f>
        <v>0</v>
      </c>
    </row>
    <row r="32" spans="1:11" x14ac:dyDescent="0.3">
      <c r="A32" s="61" t="s">
        <v>43</v>
      </c>
      <c r="B32" s="15" t="s">
        <v>25</v>
      </c>
      <c r="C32" s="5">
        <v>0</v>
      </c>
      <c r="D32" s="5">
        <v>0</v>
      </c>
      <c r="E32" s="17">
        <f>C32*D32</f>
        <v>0</v>
      </c>
      <c r="F32" s="47">
        <v>0</v>
      </c>
      <c r="G32" s="8">
        <v>0</v>
      </c>
      <c r="H32" s="8">
        <f>F32*G32</f>
        <v>0</v>
      </c>
      <c r="I32" s="8">
        <v>0</v>
      </c>
      <c r="J32" s="8">
        <f>+H32+I32</f>
        <v>0</v>
      </c>
      <c r="K32" s="48">
        <f>+E32-J32</f>
        <v>0</v>
      </c>
    </row>
    <row r="33" spans="1:11" x14ac:dyDescent="0.3">
      <c r="A33" s="62" t="s">
        <v>23</v>
      </c>
      <c r="B33" s="71"/>
      <c r="C33" s="18"/>
      <c r="D33" s="18"/>
      <c r="E33" s="19">
        <f>SUM(E31:E32)</f>
        <v>0</v>
      </c>
      <c r="F33" s="43"/>
      <c r="G33" s="18"/>
      <c r="H33" s="18">
        <f t="shared" ref="F33:K33" si="8">SUM(H31:H32)</f>
        <v>0</v>
      </c>
      <c r="I33" s="18">
        <f t="shared" si="8"/>
        <v>0</v>
      </c>
      <c r="J33" s="18">
        <f t="shared" si="8"/>
        <v>0</v>
      </c>
      <c r="K33" s="19">
        <f t="shared" si="8"/>
        <v>0</v>
      </c>
    </row>
    <row r="34" spans="1:11" x14ac:dyDescent="0.3">
      <c r="A34" s="64" t="s">
        <v>26</v>
      </c>
      <c r="B34" s="23"/>
      <c r="C34" s="3"/>
      <c r="D34" s="2"/>
      <c r="E34" s="25"/>
      <c r="F34" s="49"/>
      <c r="G34" s="2"/>
      <c r="H34" s="2"/>
      <c r="I34" s="2"/>
      <c r="J34" s="2"/>
      <c r="K34" s="25"/>
    </row>
    <row r="35" spans="1:11" x14ac:dyDescent="0.3">
      <c r="A35" s="64" t="s">
        <v>33</v>
      </c>
      <c r="B35" s="15"/>
      <c r="C35" s="7"/>
      <c r="D35" s="2"/>
      <c r="E35" s="25"/>
      <c r="F35" s="46"/>
      <c r="G35" s="2"/>
      <c r="H35" s="2"/>
      <c r="I35" s="2"/>
      <c r="J35" s="2"/>
      <c r="K35" s="25"/>
    </row>
    <row r="36" spans="1:11" x14ac:dyDescent="0.3">
      <c r="A36" s="61" t="s">
        <v>27</v>
      </c>
      <c r="B36" s="15" t="s">
        <v>34</v>
      </c>
      <c r="C36" s="5">
        <v>0</v>
      </c>
      <c r="D36" s="5">
        <v>0</v>
      </c>
      <c r="E36" s="24">
        <f>+C36*D36</f>
        <v>0</v>
      </c>
      <c r="F36" s="47">
        <v>0</v>
      </c>
      <c r="G36" s="8">
        <v>0</v>
      </c>
      <c r="H36" s="11">
        <f>+F36*G36</f>
        <v>0</v>
      </c>
      <c r="I36" s="11">
        <v>0</v>
      </c>
      <c r="J36" s="11">
        <f>+H36+I36</f>
        <v>0</v>
      </c>
      <c r="K36" s="50">
        <f>+E36-J36</f>
        <v>0</v>
      </c>
    </row>
    <row r="37" spans="1:11" x14ac:dyDescent="0.3">
      <c r="A37" s="61" t="s">
        <v>28</v>
      </c>
      <c r="B37" s="15" t="s">
        <v>34</v>
      </c>
      <c r="C37" s="5">
        <v>0</v>
      </c>
      <c r="D37" s="5">
        <v>0</v>
      </c>
      <c r="E37" s="24">
        <f t="shared" ref="E37:E40" si="9">+C37*D37</f>
        <v>0</v>
      </c>
      <c r="F37" s="47">
        <v>0</v>
      </c>
      <c r="G37" s="8">
        <v>0</v>
      </c>
      <c r="H37" s="11">
        <f t="shared" ref="H37" si="10">+F37*G37</f>
        <v>0</v>
      </c>
      <c r="I37" s="11">
        <v>0</v>
      </c>
      <c r="J37" s="11">
        <f>+H37+I37</f>
        <v>0</v>
      </c>
      <c r="K37" s="50">
        <f>+E37-J37</f>
        <v>0</v>
      </c>
    </row>
    <row r="38" spans="1:11" x14ac:dyDescent="0.3">
      <c r="A38" s="64" t="s">
        <v>29</v>
      </c>
      <c r="B38" s="15"/>
      <c r="C38" s="5"/>
      <c r="D38" s="4"/>
      <c r="E38" s="24"/>
      <c r="F38" s="42"/>
      <c r="G38" s="4"/>
      <c r="H38" s="6"/>
      <c r="I38" s="6"/>
      <c r="J38" s="6"/>
      <c r="K38" s="24"/>
    </row>
    <row r="39" spans="1:11" x14ac:dyDescent="0.3">
      <c r="A39" s="61" t="s">
        <v>30</v>
      </c>
      <c r="B39" s="15" t="s">
        <v>34</v>
      </c>
      <c r="C39" s="5">
        <v>0</v>
      </c>
      <c r="D39" s="8">
        <v>0</v>
      </c>
      <c r="E39" s="24">
        <f t="shared" si="9"/>
        <v>0</v>
      </c>
      <c r="F39" s="47">
        <v>0</v>
      </c>
      <c r="G39" s="8">
        <v>0</v>
      </c>
      <c r="H39" s="11">
        <f t="shared" ref="H39:H40" si="11">+F39*G39</f>
        <v>0</v>
      </c>
      <c r="I39" s="11">
        <v>0</v>
      </c>
      <c r="J39" s="11">
        <f>+H39+I39</f>
        <v>0</v>
      </c>
      <c r="K39" s="50">
        <f>+E39-J39</f>
        <v>0</v>
      </c>
    </row>
    <row r="40" spans="1:11" x14ac:dyDescent="0.3">
      <c r="A40" s="61" t="s">
        <v>31</v>
      </c>
      <c r="B40" s="15" t="s">
        <v>34</v>
      </c>
      <c r="C40" s="5">
        <v>0</v>
      </c>
      <c r="D40" s="8">
        <v>0</v>
      </c>
      <c r="E40" s="24">
        <f t="shared" si="9"/>
        <v>0</v>
      </c>
      <c r="F40" s="47">
        <v>0</v>
      </c>
      <c r="G40" s="8">
        <v>0</v>
      </c>
      <c r="H40" s="11">
        <f t="shared" si="11"/>
        <v>0</v>
      </c>
      <c r="I40" s="11">
        <v>0</v>
      </c>
      <c r="J40" s="11">
        <f>+H40+I40</f>
        <v>0</v>
      </c>
      <c r="K40" s="50">
        <f>+E40-J40</f>
        <v>0</v>
      </c>
    </row>
    <row r="41" spans="1:11" ht="15" thickBot="1" x14ac:dyDescent="0.35">
      <c r="A41" s="62" t="s">
        <v>32</v>
      </c>
      <c r="B41" s="73"/>
      <c r="C41" s="26"/>
      <c r="D41" s="27"/>
      <c r="E41" s="28">
        <f>+E36+E37+E39+E40</f>
        <v>0</v>
      </c>
      <c r="F41" s="51"/>
      <c r="G41" s="52"/>
      <c r="H41" s="52">
        <f t="shared" ref="F41:K41" si="12">+H36+H37+H39+H40</f>
        <v>0</v>
      </c>
      <c r="I41" s="52">
        <f t="shared" si="12"/>
        <v>0</v>
      </c>
      <c r="J41" s="52">
        <f t="shared" si="12"/>
        <v>0</v>
      </c>
      <c r="K41" s="28">
        <f t="shared" si="12"/>
        <v>0</v>
      </c>
    </row>
    <row r="42" spans="1:11" ht="15" thickBot="1" x14ac:dyDescent="0.35">
      <c r="A42" s="65" t="s">
        <v>44</v>
      </c>
      <c r="B42" s="74"/>
      <c r="C42" s="29"/>
      <c r="D42" s="29"/>
      <c r="E42" s="30">
        <f>+E18+E21+E25+E29+E33+E41</f>
        <v>0</v>
      </c>
      <c r="F42" s="53"/>
      <c r="G42" s="54"/>
      <c r="H42" s="54">
        <f t="shared" ref="F42:K42" si="13">+H18+H21+H25+H29+H33+H41</f>
        <v>0</v>
      </c>
      <c r="I42" s="54">
        <f t="shared" si="13"/>
        <v>0</v>
      </c>
      <c r="J42" s="54">
        <f t="shared" si="13"/>
        <v>0</v>
      </c>
      <c r="K42" s="30">
        <f t="shared" si="13"/>
        <v>0</v>
      </c>
    </row>
    <row r="43" spans="1:11" ht="15" thickBot="1" x14ac:dyDescent="0.35">
      <c r="A43" s="66" t="s">
        <v>45</v>
      </c>
      <c r="B43" s="20"/>
      <c r="C43" s="31"/>
      <c r="D43" s="31"/>
      <c r="E43" s="32">
        <f>+E42*0.7</f>
        <v>0</v>
      </c>
      <c r="F43" s="15"/>
      <c r="G43" s="1"/>
      <c r="H43" s="8">
        <f>+H42*0.1</f>
        <v>0</v>
      </c>
      <c r="I43" s="8">
        <f t="shared" ref="I43:K43" si="14">+I42*0.1</f>
        <v>0</v>
      </c>
      <c r="J43" s="8">
        <f t="shared" si="14"/>
        <v>0</v>
      </c>
      <c r="K43" s="48">
        <f t="shared" si="14"/>
        <v>0</v>
      </c>
    </row>
    <row r="44" spans="1:11" ht="29.4" thickBot="1" x14ac:dyDescent="0.35">
      <c r="A44" s="65" t="s">
        <v>46</v>
      </c>
      <c r="B44" s="75"/>
      <c r="C44" s="33"/>
      <c r="D44" s="33"/>
      <c r="E44" s="34">
        <f>+E42+E43</f>
        <v>0</v>
      </c>
      <c r="F44" s="55"/>
      <c r="G44" s="33"/>
      <c r="H44" s="33">
        <f t="shared" ref="F44:K44" si="15">+H42+H43</f>
        <v>0</v>
      </c>
      <c r="I44" s="33">
        <f t="shared" si="15"/>
        <v>0</v>
      </c>
      <c r="J44" s="33">
        <f t="shared" si="15"/>
        <v>0</v>
      </c>
      <c r="K44" s="34">
        <f t="shared" si="15"/>
        <v>0</v>
      </c>
    </row>
    <row r="45" spans="1:11" ht="15" thickBot="1" x14ac:dyDescent="0.35">
      <c r="A45" s="67" t="s">
        <v>47</v>
      </c>
      <c r="B45" s="76"/>
      <c r="C45" s="35"/>
      <c r="D45" s="35"/>
      <c r="E45" s="36">
        <f>+E44*0.5</f>
        <v>0</v>
      </c>
      <c r="F45" s="56"/>
      <c r="G45" s="57"/>
      <c r="H45" s="58">
        <f>+H44</f>
        <v>0</v>
      </c>
      <c r="I45" s="58">
        <f>+I44</f>
        <v>0</v>
      </c>
      <c r="J45" s="58">
        <f>+J44</f>
        <v>0</v>
      </c>
      <c r="K45" s="59">
        <f>+K44</f>
        <v>0</v>
      </c>
    </row>
    <row r="46" spans="1:11" ht="15" thickBot="1" x14ac:dyDescent="0.35">
      <c r="A46" s="68" t="s">
        <v>48</v>
      </c>
      <c r="B46" s="37"/>
      <c r="C46" s="38"/>
      <c r="D46" s="38"/>
      <c r="E46" s="39">
        <f>+E44+E45</f>
        <v>0</v>
      </c>
      <c r="F46" s="39"/>
      <c r="G46" s="39"/>
      <c r="H46" s="39">
        <f t="shared" ref="F46:K46" si="16">+H44+H45</f>
        <v>0</v>
      </c>
      <c r="I46" s="39">
        <f t="shared" si="16"/>
        <v>0</v>
      </c>
      <c r="J46" s="39">
        <f t="shared" si="16"/>
        <v>0</v>
      </c>
      <c r="K46" s="39">
        <f t="shared" si="16"/>
        <v>0</v>
      </c>
    </row>
  </sheetData>
  <mergeCells count="2">
    <mergeCell ref="A11:A12"/>
    <mergeCell ref="F11:K11"/>
  </mergeCells>
  <pageMargins left="0.7" right="0.7" top="0.75" bottom="0.75" header="0.3" footer="0.3"/>
  <pageSetup scale="73" fitToWidth="0" orientation="landscape" horizontalDpi="1200" verticalDpi="1200" r:id="rId1"/>
  <customProperties>
    <customPr name="QAA_DRILLPATH_NODE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c47fd1cd-7970-4904-a3fe-5157fe05f4b7" Name="Budget " HandleSummaryReportOnly="false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805FAAF1-F302-457D-8759-CFDE5359028D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Financier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Edmonde Jeune</dc:creator>
  <cp:lastModifiedBy>Rachid Karroum</cp:lastModifiedBy>
  <cp:lastPrinted>2025-09-13T13:13:01Z</cp:lastPrinted>
  <dcterms:created xsi:type="dcterms:W3CDTF">2025-09-12T22:14:11Z</dcterms:created>
  <dcterms:modified xsi:type="dcterms:W3CDTF">2025-11-11T12:29:45Z</dcterms:modified>
</cp:coreProperties>
</file>